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KOM\ES01\Departments\Управление ЮЛ\ОРЭ\_ОРЭ Общая\Отчеты Байрхаева\Информация к раскрытию\2024\12-Декабрь\"/>
    </mc:Choice>
  </mc:AlternateContent>
  <bookViews>
    <workbookView xWindow="0" yWindow="0" windowWidth="15360" windowHeight="8205"/>
  </bookViews>
  <sheets>
    <sheet name="Декабрь 2024" sheetId="1" r:id="rId1"/>
  </sheets>
  <definedNames>
    <definedName name="_xlnm.Print_Area" localSheetId="0">'Декабрь 2024'!$A$1:$N$24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J10" i="1"/>
  <c r="L19" i="1" l="1"/>
  <c r="M19" i="1"/>
  <c r="N19" i="1"/>
  <c r="L15" i="1"/>
  <c r="M15" i="1"/>
  <c r="N15" i="1"/>
  <c r="L11" i="1"/>
  <c r="N11" i="1"/>
  <c r="L7" i="1"/>
  <c r="M7" i="1"/>
  <c r="N7" i="1"/>
  <c r="G19" i="1"/>
  <c r="H19" i="1"/>
  <c r="I19" i="1"/>
  <c r="G15" i="1"/>
  <c r="H15" i="1"/>
  <c r="I15" i="1"/>
  <c r="G11" i="1"/>
  <c r="H11" i="1"/>
  <c r="I11" i="1"/>
  <c r="G7" i="1"/>
  <c r="H7" i="1"/>
  <c r="I7" i="1"/>
  <c r="J7" i="1" l="1"/>
  <c r="K15" i="1"/>
  <c r="K19" i="1"/>
  <c r="J20" i="1"/>
  <c r="J16" i="1"/>
  <c r="J9" i="1"/>
  <c r="J8" i="1"/>
  <c r="E21" i="1"/>
  <c r="E20" i="1"/>
  <c r="E17" i="1"/>
  <c r="E16" i="1"/>
  <c r="E13" i="1"/>
  <c r="E12" i="1"/>
  <c r="E8" i="1"/>
  <c r="E9" i="1"/>
  <c r="F15" i="1" l="1"/>
  <c r="F11" i="1" l="1"/>
  <c r="F7" i="1"/>
  <c r="E11" i="1" l="1"/>
  <c r="E7" i="1"/>
  <c r="J22" i="1" l="1"/>
  <c r="J21" i="1"/>
  <c r="J18" i="1"/>
  <c r="J17" i="1"/>
  <c r="F19" i="1"/>
  <c r="E19" i="1"/>
  <c r="J19" i="1" l="1"/>
  <c r="E15" i="1"/>
  <c r="J13" i="1"/>
  <c r="J14" i="1"/>
  <c r="J15" i="1" l="1"/>
  <c r="K11" i="1" l="1"/>
  <c r="J12" i="1"/>
  <c r="M11" i="1"/>
  <c r="J11" i="1" l="1"/>
</calcChain>
</file>

<file path=xl/sharedStrings.xml><?xml version="1.0" encoding="utf-8"?>
<sst xmlns="http://schemas.openxmlformats.org/spreadsheetml/2006/main" count="36" uniqueCount="20">
  <si>
    <t>ВН</t>
  </si>
  <si>
    <t>СН1</t>
  </si>
  <si>
    <t>СН2</t>
  </si>
  <si>
    <t>НН</t>
  </si>
  <si>
    <t>№</t>
  </si>
  <si>
    <t>Наименование сетевой организации</t>
  </si>
  <si>
    <t>Наименование тарифной группы</t>
  </si>
  <si>
    <t>Полезный отпуск всего  (тыс.кВтч)</t>
  </si>
  <si>
    <t xml:space="preserve"> Полезный отпуск по уровням напряжения (тыс.кВтч)</t>
  </si>
  <si>
    <t>Всего</t>
  </si>
  <si>
    <t>Прочие</t>
  </si>
  <si>
    <t>Население</t>
  </si>
  <si>
    <t>Потери</t>
  </si>
  <si>
    <t>Мощность по уровням напряжения (МВт)</t>
  </si>
  <si>
    <t>Мощность всего  (МВт)</t>
  </si>
  <si>
    <t xml:space="preserve">ПАО "Россети Северо-Запад" </t>
  </si>
  <si>
    <t>АО "Коми коммунальные технологии"</t>
  </si>
  <si>
    <t>АО "Оборонэнерго"</t>
  </si>
  <si>
    <t>ОАО "РЖД"</t>
  </si>
  <si>
    <t>Информация об объеме фактического полезного отпуска электроэнергии, мощности в разрезе территориальных сетевых компаний по уровням напряжения (п.45 г Постановления Правительства РФ № 24 от 21.01.2004) за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</si>
</sst>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₽_-;\-* #,##0\ _₽_-;_-* &quot;-&quot;??\ _₽_-;_-@_-"/>
    <numFmt numFmtId="165" formatCode="#,##0.00\ _₽"/>
    <numFmt numFmtId="166" formatCode="#,##0.0000"/>
    <numFmt numFmtId="167" formatCode="#,##0.00000"/>
    <numFmt numFmtId="168" formatCode="#,##0.000"/>
    <numFmt numFmtId="169" formatCode="#,##0.0000000"/>
    <numFmt numFmtId="170" formatCode="#,##0.000000"/>
  </numFmts>
  <fonts count="9" x14ac:knownFonts="1"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rgb="FF92D050"/>
      <name val="Calibri"/>
      <family val="2"/>
      <charset val="204"/>
      <scheme val="minor"/>
    </font>
    <font>
      <sz val="9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vertical="center" wrapText="1"/>
    </xf>
    <xf numFmtId="165" fontId="6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169" fontId="2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tabSelected="1" view="pageBreakPreview" zoomScale="120" zoomScaleNormal="100" zoomScaleSheetLayoutView="120" workbookViewId="0">
      <selection activeCell="F21" sqref="F21"/>
    </sheetView>
  </sheetViews>
  <sheetFormatPr defaultRowHeight="12.75" x14ac:dyDescent="0.2"/>
  <cols>
    <col min="1" max="1" width="3.7109375" customWidth="1"/>
    <col min="2" max="2" width="2.5703125" style="1" bestFit="1" customWidth="1"/>
    <col min="3" max="3" width="14.7109375" style="1" customWidth="1"/>
    <col min="4" max="4" width="15.5703125" style="1" customWidth="1"/>
    <col min="5" max="7" width="12.7109375" style="1" customWidth="1"/>
    <col min="8" max="8" width="14.140625" style="1" customWidth="1"/>
    <col min="9" max="9" width="14" style="1" bestFit="1" customWidth="1"/>
    <col min="10" max="14" width="12.7109375" style="1" customWidth="1"/>
    <col min="15" max="15" width="14.5703125" style="1" customWidth="1"/>
    <col min="16" max="16" width="12.7109375" style="7" customWidth="1"/>
    <col min="17" max="17" width="14.5703125" style="1" customWidth="1"/>
    <col min="18" max="18" width="11.7109375" style="1" customWidth="1"/>
    <col min="19" max="19" width="12.42578125" style="1" customWidth="1"/>
    <col min="20" max="20" width="13.7109375" style="1" customWidth="1"/>
    <col min="21" max="16384" width="9.140625" style="1"/>
  </cols>
  <sheetData>
    <row r="2" spans="1:19" ht="51.75" customHeight="1" x14ac:dyDescent="0.2">
      <c r="A2" s="1"/>
      <c r="B2" s="28" t="s">
        <v>19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11"/>
      <c r="P2" s="11"/>
    </row>
    <row r="3" spans="1:19" ht="12" hidden="1" x14ac:dyDescent="0.2">
      <c r="A3" s="1"/>
      <c r="E3" s="2"/>
      <c r="P3" s="1"/>
    </row>
    <row r="4" spans="1:19" ht="12" x14ac:dyDescent="0.2">
      <c r="A4" s="1"/>
      <c r="B4" s="5"/>
      <c r="C4" s="6"/>
      <c r="D4" s="6"/>
      <c r="E4" s="6"/>
      <c r="F4" s="6"/>
      <c r="G4" s="6"/>
      <c r="H4" s="6"/>
      <c r="I4" s="6"/>
      <c r="J4" s="6"/>
      <c r="S4" s="4"/>
    </row>
    <row r="5" spans="1:19" ht="18.75" customHeight="1" x14ac:dyDescent="0.2">
      <c r="A5" s="1"/>
      <c r="B5" s="33" t="s">
        <v>4</v>
      </c>
      <c r="C5" s="29" t="s">
        <v>5</v>
      </c>
      <c r="D5" s="29" t="s">
        <v>6</v>
      </c>
      <c r="E5" s="29" t="s">
        <v>7</v>
      </c>
      <c r="F5" s="34" t="s">
        <v>8</v>
      </c>
      <c r="G5" s="34"/>
      <c r="H5" s="34"/>
      <c r="I5" s="34"/>
      <c r="J5" s="29" t="s">
        <v>14</v>
      </c>
      <c r="K5" s="29" t="s">
        <v>13</v>
      </c>
      <c r="L5" s="29"/>
      <c r="M5" s="29"/>
      <c r="N5" s="29"/>
    </row>
    <row r="6" spans="1:19" ht="12" x14ac:dyDescent="0.2">
      <c r="A6" s="1"/>
      <c r="B6" s="33"/>
      <c r="C6" s="29"/>
      <c r="D6" s="29"/>
      <c r="E6" s="29"/>
      <c r="F6" s="8" t="s">
        <v>0</v>
      </c>
      <c r="G6" s="8" t="s">
        <v>1</v>
      </c>
      <c r="H6" s="8" t="s">
        <v>2</v>
      </c>
      <c r="I6" s="8" t="s">
        <v>3</v>
      </c>
      <c r="J6" s="29"/>
      <c r="K6" s="8" t="s">
        <v>0</v>
      </c>
      <c r="L6" s="8" t="s">
        <v>1</v>
      </c>
      <c r="M6" s="8" t="s">
        <v>2</v>
      </c>
      <c r="N6" s="8" t="s">
        <v>3</v>
      </c>
    </row>
    <row r="7" spans="1:19" ht="12.75" customHeight="1" x14ac:dyDescent="0.2">
      <c r="B7" s="22">
        <v>1</v>
      </c>
      <c r="C7" s="30" t="s">
        <v>15</v>
      </c>
      <c r="D7" s="9" t="s">
        <v>9</v>
      </c>
      <c r="E7" s="12">
        <f>SUM(E8:E10)</f>
        <v>243467.74799999996</v>
      </c>
      <c r="F7" s="10">
        <f>SUM(F8:F10)</f>
        <v>29189.688000000002</v>
      </c>
      <c r="G7" s="10">
        <f t="shared" ref="G7:I7" si="0">SUM(G8:G10)</f>
        <v>14754.83</v>
      </c>
      <c r="H7" s="10">
        <f t="shared" si="0"/>
        <v>64381.824000000001</v>
      </c>
      <c r="I7" s="10">
        <f t="shared" si="0"/>
        <v>87591.436999999976</v>
      </c>
      <c r="J7" s="12">
        <f>SUM(K7:N7)</f>
        <v>113.642</v>
      </c>
      <c r="K7" s="10">
        <f>SUM(K8:K10)</f>
        <v>49.875999999999998</v>
      </c>
      <c r="L7" s="10">
        <f t="shared" ref="L7:N7" si="1">SUM(L8:L10)</f>
        <v>27.876000000000001</v>
      </c>
      <c r="M7" s="10">
        <f t="shared" si="1"/>
        <v>32.564999999999998</v>
      </c>
      <c r="N7" s="10">
        <f t="shared" si="1"/>
        <v>3.3249999999999997</v>
      </c>
    </row>
    <row r="8" spans="1:19" x14ac:dyDescent="0.2">
      <c r="B8" s="23"/>
      <c r="C8" s="31"/>
      <c r="D8" s="9" t="s">
        <v>10</v>
      </c>
      <c r="E8" s="12">
        <f>SUM(F8:I8)</f>
        <v>135754.69699999999</v>
      </c>
      <c r="F8" s="10">
        <v>29189.688000000002</v>
      </c>
      <c r="G8" s="10">
        <v>14754.23</v>
      </c>
      <c r="H8" s="13">
        <v>60830.277999999998</v>
      </c>
      <c r="I8" s="13">
        <v>30980.501</v>
      </c>
      <c r="J8" s="12">
        <f>SUM(K8:N8)</f>
        <v>113.642</v>
      </c>
      <c r="K8" s="10">
        <v>49.875999999999998</v>
      </c>
      <c r="L8" s="10">
        <v>27.876000000000001</v>
      </c>
      <c r="M8" s="10">
        <v>32.564999999999998</v>
      </c>
      <c r="N8" s="10">
        <v>3.3249999999999997</v>
      </c>
    </row>
    <row r="9" spans="1:19" x14ac:dyDescent="0.2">
      <c r="B9" s="23"/>
      <c r="C9" s="31"/>
      <c r="D9" s="9" t="s">
        <v>11</v>
      </c>
      <c r="E9" s="12">
        <f>F9+G9+H9+I9</f>
        <v>60163.08199999998</v>
      </c>
      <c r="F9" s="10">
        <v>0</v>
      </c>
      <c r="G9" s="10">
        <v>0.6</v>
      </c>
      <c r="H9" s="13">
        <v>3551.5459999999998</v>
      </c>
      <c r="I9" s="13">
        <v>56610.93599999998</v>
      </c>
      <c r="J9" s="12">
        <f>SUM(K9:N9)</f>
        <v>0</v>
      </c>
      <c r="K9" s="10"/>
      <c r="L9" s="10"/>
      <c r="M9" s="10"/>
      <c r="N9" s="10"/>
    </row>
    <row r="10" spans="1:19" x14ac:dyDescent="0.2">
      <c r="B10" s="24"/>
      <c r="C10" s="32"/>
      <c r="D10" s="9" t="s">
        <v>12</v>
      </c>
      <c r="E10" s="12">
        <v>47549.968999999997</v>
      </c>
      <c r="F10" s="10"/>
      <c r="G10" s="10"/>
      <c r="H10" s="13"/>
      <c r="I10" s="13"/>
      <c r="J10" s="12">
        <f>SUM(K10:N10)</f>
        <v>0</v>
      </c>
      <c r="K10" s="10"/>
      <c r="L10" s="10"/>
      <c r="M10" s="10"/>
      <c r="N10" s="10"/>
    </row>
    <row r="11" spans="1:19" ht="12.75" customHeight="1" x14ac:dyDescent="0.2">
      <c r="B11" s="22">
        <v>2</v>
      </c>
      <c r="C11" s="25" t="s">
        <v>16</v>
      </c>
      <c r="D11" s="9" t="s">
        <v>9</v>
      </c>
      <c r="E11" s="12">
        <f>SUM(E12:E14)</f>
        <v>43973.08600000001</v>
      </c>
      <c r="F11" s="10">
        <f>SUM(F12:F14)</f>
        <v>1025.354</v>
      </c>
      <c r="G11" s="10">
        <f t="shared" ref="G11:I11" si="2">SUM(G12:G14)</f>
        <v>2871.3159999999998</v>
      </c>
      <c r="H11" s="10">
        <f t="shared" si="2"/>
        <v>20807.891000000003</v>
      </c>
      <c r="I11" s="10">
        <f t="shared" si="2"/>
        <v>16289.81</v>
      </c>
      <c r="J11" s="12">
        <f t="shared" ref="J11:J14" si="3">SUM(K11:N11)</f>
        <v>17.631999999999998</v>
      </c>
      <c r="K11" s="10">
        <f>SUM(K12:K14)</f>
        <v>2.0760000000000001</v>
      </c>
      <c r="L11" s="10">
        <f t="shared" ref="L11:N11" si="4">SUM(L12:L14)</f>
        <v>6.4469999999999992</v>
      </c>
      <c r="M11" s="10">
        <f t="shared" si="4"/>
        <v>8.4290000000000003</v>
      </c>
      <c r="N11" s="10">
        <f t="shared" si="4"/>
        <v>0.67999999999999994</v>
      </c>
    </row>
    <row r="12" spans="1:19" x14ac:dyDescent="0.2">
      <c r="B12" s="23"/>
      <c r="C12" s="26"/>
      <c r="D12" s="9" t="s">
        <v>10</v>
      </c>
      <c r="E12" s="12">
        <f>SUM(F12:I12)</f>
        <v>30384.562000000005</v>
      </c>
      <c r="F12" s="10">
        <v>1025.354</v>
      </c>
      <c r="G12" s="10">
        <v>2869.915</v>
      </c>
      <c r="H12" s="13">
        <v>19379.033000000003</v>
      </c>
      <c r="I12" s="13">
        <v>7110.26</v>
      </c>
      <c r="J12" s="12">
        <f>SUM(K12:N12)</f>
        <v>17.631999999999998</v>
      </c>
      <c r="K12" s="10">
        <v>2.0760000000000001</v>
      </c>
      <c r="L12" s="10">
        <v>6.4469999999999992</v>
      </c>
      <c r="M12" s="10">
        <v>8.4290000000000003</v>
      </c>
      <c r="N12" s="10">
        <v>0.67999999999999994</v>
      </c>
    </row>
    <row r="13" spans="1:19" x14ac:dyDescent="0.2">
      <c r="B13" s="23"/>
      <c r="C13" s="26"/>
      <c r="D13" s="9" t="s">
        <v>11</v>
      </c>
      <c r="E13" s="12">
        <f>SUM(F13:I13)</f>
        <v>10609.808999999999</v>
      </c>
      <c r="F13" s="10">
        <v>0</v>
      </c>
      <c r="G13" s="10">
        <v>1.401</v>
      </c>
      <c r="H13" s="10">
        <v>1428.8579999999999</v>
      </c>
      <c r="I13" s="10">
        <v>9179.5499999999993</v>
      </c>
      <c r="J13" s="12">
        <f t="shared" si="3"/>
        <v>0</v>
      </c>
      <c r="K13" s="10"/>
      <c r="L13" s="10"/>
      <c r="M13" s="10"/>
      <c r="N13" s="10"/>
    </row>
    <row r="14" spans="1:19" x14ac:dyDescent="0.2">
      <c r="B14" s="24"/>
      <c r="C14" s="27"/>
      <c r="D14" s="9" t="s">
        <v>12</v>
      </c>
      <c r="E14" s="12">
        <v>2978.7150000000001</v>
      </c>
      <c r="F14" s="10"/>
      <c r="G14" s="10"/>
      <c r="H14" s="10"/>
      <c r="I14" s="10"/>
      <c r="J14" s="12">
        <f t="shared" si="3"/>
        <v>0</v>
      </c>
      <c r="K14" s="10"/>
      <c r="L14" s="10"/>
      <c r="M14" s="10"/>
      <c r="N14" s="10"/>
    </row>
    <row r="15" spans="1:19" ht="12.75" customHeight="1" x14ac:dyDescent="0.2">
      <c r="B15" s="22">
        <v>3</v>
      </c>
      <c r="C15" s="25" t="s">
        <v>17</v>
      </c>
      <c r="D15" s="9" t="s">
        <v>9</v>
      </c>
      <c r="E15" s="12">
        <f>SUM(E16:E18)</f>
        <v>13273.143</v>
      </c>
      <c r="F15" s="10">
        <f>SUM(F16:F18)</f>
        <v>0</v>
      </c>
      <c r="G15" s="10">
        <f t="shared" ref="G15:I15" si="5">SUM(G16:G18)</f>
        <v>0</v>
      </c>
      <c r="H15" s="10">
        <f t="shared" si="5"/>
        <v>11960.089</v>
      </c>
      <c r="I15" s="10">
        <f t="shared" si="5"/>
        <v>909.303</v>
      </c>
      <c r="J15" s="12">
        <f t="shared" ref="J15:J22" si="6">SUM(K15:N15)</f>
        <v>31.835000000000001</v>
      </c>
      <c r="K15" s="10">
        <f>SUM(K16:K18)</f>
        <v>0</v>
      </c>
      <c r="L15" s="10">
        <f t="shared" ref="L15:N15" si="7">SUM(L16:L18)</f>
        <v>0</v>
      </c>
      <c r="M15" s="10">
        <f t="shared" si="7"/>
        <v>31.835000000000001</v>
      </c>
      <c r="N15" s="10">
        <f t="shared" si="7"/>
        <v>0</v>
      </c>
    </row>
    <row r="16" spans="1:19" x14ac:dyDescent="0.2">
      <c r="B16" s="23"/>
      <c r="C16" s="26"/>
      <c r="D16" s="9" t="s">
        <v>10</v>
      </c>
      <c r="E16" s="12">
        <f>SUM(F16:I16)</f>
        <v>12833.061</v>
      </c>
      <c r="F16" s="10">
        <v>0</v>
      </c>
      <c r="G16" s="10">
        <v>0</v>
      </c>
      <c r="H16" s="10">
        <v>11960.089</v>
      </c>
      <c r="I16" s="10">
        <v>872.97199999999998</v>
      </c>
      <c r="J16" s="12">
        <f>SUM(K16:N16)</f>
        <v>31.835000000000001</v>
      </c>
      <c r="K16" s="10">
        <v>0</v>
      </c>
      <c r="L16" s="10">
        <v>0</v>
      </c>
      <c r="M16" s="10">
        <v>31.835000000000001</v>
      </c>
      <c r="N16" s="10">
        <v>0</v>
      </c>
    </row>
    <row r="17" spans="2:14" x14ac:dyDescent="0.2">
      <c r="B17" s="23"/>
      <c r="C17" s="26"/>
      <c r="D17" s="9" t="s">
        <v>11</v>
      </c>
      <c r="E17" s="12">
        <f>SUM(F17:I17)</f>
        <v>36.331000000000003</v>
      </c>
      <c r="F17" s="10">
        <v>0</v>
      </c>
      <c r="G17" s="10">
        <v>0</v>
      </c>
      <c r="H17" s="10">
        <v>0</v>
      </c>
      <c r="I17" s="10">
        <v>36.331000000000003</v>
      </c>
      <c r="J17" s="12">
        <f t="shared" si="6"/>
        <v>0</v>
      </c>
      <c r="K17" s="10"/>
      <c r="L17" s="10"/>
      <c r="M17" s="10"/>
      <c r="N17" s="10"/>
    </row>
    <row r="18" spans="2:14" x14ac:dyDescent="0.2">
      <c r="B18" s="24"/>
      <c r="C18" s="27"/>
      <c r="D18" s="9" t="s">
        <v>12</v>
      </c>
      <c r="E18" s="12">
        <v>403.75099999999998</v>
      </c>
      <c r="F18" s="10"/>
      <c r="G18" s="10"/>
      <c r="H18" s="10"/>
      <c r="I18" s="10"/>
      <c r="J18" s="12">
        <f t="shared" si="6"/>
        <v>0</v>
      </c>
      <c r="K18" s="10"/>
      <c r="L18" s="10"/>
      <c r="M18" s="10"/>
      <c r="N18" s="10"/>
    </row>
    <row r="19" spans="2:14" x14ac:dyDescent="0.2">
      <c r="B19" s="22">
        <v>4</v>
      </c>
      <c r="C19" s="25" t="s">
        <v>18</v>
      </c>
      <c r="D19" s="9" t="s">
        <v>9</v>
      </c>
      <c r="E19" s="12">
        <f>SUM(E20:E22)</f>
        <v>2752.5040000000004</v>
      </c>
      <c r="F19" s="10">
        <f>SUM(F20:F22)</f>
        <v>1714.567</v>
      </c>
      <c r="G19" s="10">
        <f t="shared" ref="G19:I19" si="8">SUM(G20:G22)</f>
        <v>0</v>
      </c>
      <c r="H19" s="10">
        <f t="shared" si="8"/>
        <v>184.18799999999999</v>
      </c>
      <c r="I19" s="10">
        <f t="shared" si="8"/>
        <v>297.98099999999999</v>
      </c>
      <c r="J19" s="12">
        <f>SUM(K19:N19)</f>
        <v>2.3439999999999999</v>
      </c>
      <c r="K19" s="10">
        <f>SUM(K20:K22)</f>
        <v>2.3380000000000001</v>
      </c>
      <c r="L19" s="10">
        <f t="shared" ref="L19:N19" si="9">SUM(L20:L22)</f>
        <v>0</v>
      </c>
      <c r="M19" s="10">
        <f t="shared" si="9"/>
        <v>0</v>
      </c>
      <c r="N19" s="10">
        <f t="shared" si="9"/>
        <v>6.0000000000000001E-3</v>
      </c>
    </row>
    <row r="20" spans="2:14" x14ac:dyDescent="0.2">
      <c r="B20" s="23"/>
      <c r="C20" s="26"/>
      <c r="D20" s="9" t="s">
        <v>10</v>
      </c>
      <c r="E20" s="12">
        <f>SUM(F20:I20)</f>
        <v>2041.0300000000002</v>
      </c>
      <c r="F20" s="10">
        <v>1714.567</v>
      </c>
      <c r="G20" s="10">
        <v>0</v>
      </c>
      <c r="H20" s="10">
        <v>184.18799999999999</v>
      </c>
      <c r="I20" s="10">
        <v>142.27500000000001</v>
      </c>
      <c r="J20" s="12">
        <f>SUM(K20:N20)</f>
        <v>2.3439999999999999</v>
      </c>
      <c r="K20" s="10">
        <v>2.3380000000000001</v>
      </c>
      <c r="L20" s="10">
        <v>0</v>
      </c>
      <c r="M20" s="10">
        <v>0</v>
      </c>
      <c r="N20" s="10">
        <v>6.0000000000000001E-3</v>
      </c>
    </row>
    <row r="21" spans="2:14" x14ac:dyDescent="0.2">
      <c r="B21" s="23"/>
      <c r="C21" s="26"/>
      <c r="D21" s="9" t="s">
        <v>11</v>
      </c>
      <c r="E21" s="12">
        <f>SUM(F21:I21)</f>
        <v>155.70599999999999</v>
      </c>
      <c r="F21" s="10">
        <v>0</v>
      </c>
      <c r="G21" s="10">
        <v>0</v>
      </c>
      <c r="H21" s="10">
        <v>0</v>
      </c>
      <c r="I21" s="10">
        <v>155.70599999999999</v>
      </c>
      <c r="J21" s="12">
        <f t="shared" si="6"/>
        <v>0</v>
      </c>
      <c r="K21" s="10"/>
      <c r="L21" s="10"/>
      <c r="M21" s="10"/>
      <c r="N21" s="10"/>
    </row>
    <row r="22" spans="2:14" x14ac:dyDescent="0.2">
      <c r="B22" s="24"/>
      <c r="C22" s="27"/>
      <c r="D22" s="9" t="s">
        <v>12</v>
      </c>
      <c r="E22" s="12">
        <v>555.76800000000003</v>
      </c>
      <c r="F22" s="10"/>
      <c r="G22" s="10"/>
      <c r="H22" s="10"/>
      <c r="I22" s="10"/>
      <c r="J22" s="12">
        <f t="shared" si="6"/>
        <v>0</v>
      </c>
      <c r="K22" s="10"/>
      <c r="L22" s="10"/>
      <c r="M22" s="10"/>
      <c r="N22" s="10"/>
    </row>
    <row r="24" spans="2:14" x14ac:dyDescent="0.2">
      <c r="J24" s="19"/>
    </row>
    <row r="25" spans="2:14" x14ac:dyDescent="0.2">
      <c r="E25" s="14"/>
      <c r="J25" s="14"/>
    </row>
    <row r="26" spans="2:14" x14ac:dyDescent="0.2">
      <c r="D26" s="21"/>
      <c r="E26" s="35"/>
      <c r="F26" s="35"/>
      <c r="G26" s="35"/>
      <c r="H26" s="35"/>
      <c r="I26" s="36"/>
      <c r="J26" s="37"/>
      <c r="K26" s="19"/>
      <c r="L26" s="20"/>
    </row>
    <row r="27" spans="2:14" x14ac:dyDescent="0.2">
      <c r="D27" s="21"/>
      <c r="E27" s="35"/>
      <c r="F27" s="35"/>
      <c r="G27" s="35"/>
      <c r="H27" s="35"/>
      <c r="I27" s="36"/>
      <c r="J27" s="37"/>
    </row>
    <row r="28" spans="2:14" x14ac:dyDescent="0.2">
      <c r="D28" s="21"/>
      <c r="E28" s="35"/>
      <c r="F28" s="35"/>
      <c r="G28" s="35"/>
      <c r="H28" s="35"/>
      <c r="I28" s="36"/>
      <c r="J28" s="37"/>
    </row>
    <row r="29" spans="2:14" x14ac:dyDescent="0.2">
      <c r="D29" s="21"/>
      <c r="E29" s="35"/>
      <c r="F29" s="35"/>
      <c r="G29" s="35"/>
      <c r="H29" s="35"/>
      <c r="I29" s="36"/>
      <c r="J29" s="37"/>
    </row>
    <row r="30" spans="2:14" x14ac:dyDescent="0.2">
      <c r="D30" s="35"/>
      <c r="E30" s="35"/>
      <c r="F30" s="35"/>
      <c r="G30" s="38"/>
      <c r="H30" s="35"/>
      <c r="I30" s="36"/>
      <c r="J30" s="37"/>
    </row>
    <row r="31" spans="2:14" x14ac:dyDescent="0.2">
      <c r="D31" s="14"/>
      <c r="E31" s="14"/>
      <c r="F31" s="14"/>
      <c r="G31" s="17"/>
      <c r="I31" s="18"/>
      <c r="J31" s="16"/>
    </row>
    <row r="32" spans="2:14" x14ac:dyDescent="0.2">
      <c r="I32" s="15"/>
      <c r="J32" s="14"/>
    </row>
    <row r="33" spans="1:15" x14ac:dyDescent="0.2">
      <c r="I33" s="15"/>
      <c r="J33" s="16"/>
    </row>
    <row r="46" spans="1:15" ht="12" x14ac:dyDescent="0.2">
      <c r="A46" s="1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12" x14ac:dyDescent="0.2">
      <c r="A47" s="1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ht="12" x14ac:dyDescent="0.2">
      <c r="A48" s="1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ht="12" x14ac:dyDescent="0.2">
      <c r="A49" s="1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ht="12" x14ac:dyDescent="0.2">
      <c r="A50" s="1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ht="12" x14ac:dyDescent="0.2">
      <c r="A51" s="1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ht="12" x14ac:dyDescent="0.2">
      <c r="A52" s="1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ht="12" x14ac:dyDescent="0.2">
      <c r="A53" s="1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ht="12" x14ac:dyDescent="0.2">
      <c r="A54" s="1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ht="12" x14ac:dyDescent="0.2">
      <c r="A55" s="1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ht="12" x14ac:dyDescent="0.2">
      <c r="A56" s="1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ht="12" x14ac:dyDescent="0.2">
      <c r="A57" s="1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ht="12" x14ac:dyDescent="0.2">
      <c r="A58" s="1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ht="12" x14ac:dyDescent="0.2">
      <c r="A59" s="1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ht="12" x14ac:dyDescent="0.2">
      <c r="A60" s="1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ht="12" x14ac:dyDescent="0.2">
      <c r="A61" s="1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ht="12" x14ac:dyDescent="0.2">
      <c r="A62" s="1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ht="12" x14ac:dyDescent="0.2">
      <c r="A63" s="1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ht="12" x14ac:dyDescent="0.2">
      <c r="A64" s="1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ht="12" x14ac:dyDescent="0.2">
      <c r="A65" s="1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ht="12" x14ac:dyDescent="0.2">
      <c r="A66" s="1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ht="12" x14ac:dyDescent="0.2">
      <c r="A67" s="1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ht="12" x14ac:dyDescent="0.2">
      <c r="A68" s="1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ht="12" x14ac:dyDescent="0.2">
      <c r="A69" s="1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ht="12" x14ac:dyDescent="0.2">
      <c r="A70" s="1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ht="12" x14ac:dyDescent="0.2">
      <c r="A71" s="1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ht="12" x14ac:dyDescent="0.2">
      <c r="A72" s="1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ht="12" x14ac:dyDescent="0.2">
      <c r="A73" s="1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ht="12" x14ac:dyDescent="0.2">
      <c r="A74" s="1"/>
      <c r="D74" s="3"/>
    </row>
    <row r="75" spans="1:15" ht="12" x14ac:dyDescent="0.2">
      <c r="A75" s="1"/>
      <c r="D75" s="3"/>
    </row>
  </sheetData>
  <mergeCells count="16">
    <mergeCell ref="B2:N2"/>
    <mergeCell ref="K5:N5"/>
    <mergeCell ref="J5:J6"/>
    <mergeCell ref="C7:C10"/>
    <mergeCell ref="B7:B10"/>
    <mergeCell ref="B5:B6"/>
    <mergeCell ref="C5:C6"/>
    <mergeCell ref="D5:D6"/>
    <mergeCell ref="E5:E6"/>
    <mergeCell ref="F5:I5"/>
    <mergeCell ref="B19:B22"/>
    <mergeCell ref="C19:C22"/>
    <mergeCell ref="C15:C18"/>
    <mergeCell ref="B15:B18"/>
    <mergeCell ref="C11:C14"/>
    <mergeCell ref="B11:B14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 2024</vt:lpstr>
      <vt:lpstr>'Декабрь 2024'!Область_печати</vt:lpstr>
    </vt:vector>
  </TitlesOfParts>
  <Company>CJCS IES (Integrated Energy Systems)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Гильманова Татьяна Константиновна</dc:creator>
  <cp:lastModifiedBy>Размыслова Мария Юрьевна</cp:lastModifiedBy>
  <cp:lastPrinted>2021-12-20T09:47:09Z</cp:lastPrinted>
  <dcterms:created xsi:type="dcterms:W3CDTF">2021-12-20T09:47:05Z</dcterms:created>
  <dcterms:modified xsi:type="dcterms:W3CDTF">2025-01-31T07:05:29Z</dcterms:modified>
</cp:coreProperties>
</file>